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0" windowWidth="11460" windowHeight="8835" activeTab="0"/>
  </bookViews>
  <sheets>
    <sheet name="List1" sheetId="1" r:id="rId1"/>
    <sheet name="List2" sheetId="2" r:id="rId2"/>
    <sheet name="List3" sheetId="3" r:id="rId3"/>
  </sheets>
  <definedNames>
    <definedName name="afterdetail_lua_rozpdph">'List1'!#REF!</definedName>
    <definedName name="beforebody_rozpocty_rozpocty.Poznamka2">'List1'!#REF!</definedName>
    <definedName name="beforeend_lua_rozpdph.Poznamka2.1">'List1'!#REF!</definedName>
    <definedName name="body_lua_dph">'List1'!#REF!</definedName>
    <definedName name="body_lua_end_gr_rozpocty">'List1'!#REF!</definedName>
    <definedName name="body_lua_gr_rkap">'List1'!#REF!</definedName>
    <definedName name="body_lua_gr_rpolozky">'List1'!#REF!</definedName>
    <definedName name="body_lua_hlavy">'List1'!#REF!</definedName>
    <definedName name="body_lua_rekap">'List1'!#REF!</definedName>
    <definedName name="body_rozpocty_rozpocty">'List1'!#REF!</definedName>
    <definedName name="header_rozpocty_rozpocty">'List1'!#REF!</definedName>
    <definedName name="partneri_partneri.0">'List1'!#REF!</definedName>
    <definedName name="partneri_partneri.1">'List1'!#REF!</definedName>
    <definedName name="sum_lua_dph">'List1'!#REF!</definedName>
    <definedName name="sum_lua_gr_rpolozky">'List1'!#REF!</definedName>
    <definedName name="sum_lua_hlavy">'List1'!#REF!</definedName>
    <definedName name="sum_lua_rekap">'List1'!#REF!</definedName>
    <definedName name="top_lua_dph">'List1'!#REF!</definedName>
    <definedName name="top_lua_gr_rkap">'List1'!#REF!</definedName>
    <definedName name="top_lua_hlavy">'List1'!#REF!</definedName>
  </definedNames>
  <calcPr fullCalcOnLoad="1"/>
</workbook>
</file>

<file path=xl/sharedStrings.xml><?xml version="1.0" encoding="utf-8"?>
<sst xmlns="http://schemas.openxmlformats.org/spreadsheetml/2006/main" count="102" uniqueCount="65">
  <si>
    <t>Celkem</t>
  </si>
  <si>
    <t>Celkem bez DPH</t>
  </si>
  <si>
    <t>Rekapitulace rozpočtu</t>
  </si>
  <si>
    <t>Číslo položky</t>
  </si>
  <si>
    <t>Popis položky</t>
  </si>
  <si>
    <t>Počet</t>
  </si>
  <si>
    <t>MJ</t>
  </si>
  <si>
    <t>Jedn. cena</t>
  </si>
  <si>
    <t>Rozpočet</t>
  </si>
  <si>
    <t>Základní rozpočtové náklady</t>
  </si>
  <si>
    <t>Dodávky celkem</t>
  </si>
  <si>
    <t>Montážní práce a služby celkem</t>
  </si>
  <si>
    <t>Náklady hrazené z provozních prostředků</t>
  </si>
  <si>
    <t>Sepsání zprávy o výchozí revizi</t>
  </si>
  <si>
    <t>nosný materiál</t>
  </si>
  <si>
    <t>000142818</t>
  </si>
  <si>
    <t>ks</t>
  </si>
  <si>
    <t>0200481</t>
  </si>
  <si>
    <t>000095692</t>
  </si>
  <si>
    <t>osušovač rukou DYSON Airblade AB03</t>
  </si>
  <si>
    <t>000206190</t>
  </si>
  <si>
    <t>000035210</t>
  </si>
  <si>
    <t>m</t>
  </si>
  <si>
    <t>000035240</t>
  </si>
  <si>
    <t>000050740</t>
  </si>
  <si>
    <t>Krabice KU 68-1901</t>
  </si>
  <si>
    <t>podružný  materiál</t>
  </si>
  <si>
    <t>000202170</t>
  </si>
  <si>
    <t>Svorkovnice lustr.EKL 0 2,5mm2</t>
  </si>
  <si>
    <t>000201630</t>
  </si>
  <si>
    <t>montáže podle ceníku C21M - elektromontáže</t>
  </si>
  <si>
    <t>210 290811</t>
  </si>
  <si>
    <t>Připojení  spotřebičů do 5kW</t>
  </si>
  <si>
    <t>210 200006 1</t>
  </si>
  <si>
    <t>Svítidla žárovk. do podhledu  a zapojení</t>
  </si>
  <si>
    <t>210 800106</t>
  </si>
  <si>
    <t>210 010321</t>
  </si>
  <si>
    <t xml:space="preserve"> Hotelová škola Radlická, Radlická č.115, Praha 5 - Jinonice</t>
  </si>
  <si>
    <t>Světlo zápustné led easy 12 W</t>
  </si>
  <si>
    <t>Multifunkční relé</t>
  </si>
  <si>
    <t>TANGO  tlačítko bílé</t>
  </si>
  <si>
    <t>000035250</t>
  </si>
  <si>
    <t>Kabel CYKY 5 x  2,5</t>
  </si>
  <si>
    <t xml:space="preserve">Kabel CYKY 3 x  1,5 </t>
  </si>
  <si>
    <t xml:space="preserve">Kabel CYKY 3 x  2,5 </t>
  </si>
  <si>
    <t>Rozvaděč 1 řadý hager</t>
  </si>
  <si>
    <t>000050620</t>
  </si>
  <si>
    <t>000061520</t>
  </si>
  <si>
    <t>Proudový chránič 4 modul</t>
  </si>
  <si>
    <t>000061460</t>
  </si>
  <si>
    <t>Jistič 1 f</t>
  </si>
  <si>
    <t>000061470</t>
  </si>
  <si>
    <t>Jistič 3 f</t>
  </si>
  <si>
    <t>000203630</t>
  </si>
  <si>
    <t>Sádra</t>
  </si>
  <si>
    <t>000084490</t>
  </si>
  <si>
    <t>Ventilátor SILENT, kul.ložiska, tichý</t>
  </si>
  <si>
    <t>Propojovací lišta do rozvaděče</t>
  </si>
  <si>
    <t>000201631</t>
  </si>
  <si>
    <t>Víčko</t>
  </si>
  <si>
    <t>000201632</t>
  </si>
  <si>
    <t>Svorky do rozvaděče</t>
  </si>
  <si>
    <t>CYKY kabely</t>
  </si>
  <si>
    <t>Ostatní elektro práce</t>
  </si>
  <si>
    <t>Rekonstrukce WC č.dv.210 muži - elektrorozvody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</si>
</sst>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7"/>
      <name val="Arial CE"/>
      <family val="0"/>
    </font>
    <font>
      <b/>
      <sz val="12"/>
      <color indexed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0" xfId="0" applyNumberFormat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6" fillId="32" borderId="12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right"/>
    </xf>
    <xf numFmtId="0" fontId="0" fillId="33" borderId="13" xfId="0" applyNumberForma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3" fillId="34" borderId="12" xfId="0" applyFont="1" applyFill="1" applyBorder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164" fontId="1" fillId="0" borderId="10" xfId="0" applyNumberFormat="1" applyFont="1" applyBorder="1" applyAlignment="1" applyProtection="1">
      <alignment horizontal="right"/>
      <protection locked="0"/>
    </xf>
    <xf numFmtId="0" fontId="5" fillId="36" borderId="1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11.875" style="0" customWidth="1"/>
    <col min="2" max="2" width="33.375" style="0" customWidth="1"/>
    <col min="3" max="3" width="9.625" style="0" customWidth="1"/>
    <col min="4" max="4" width="4.75390625" style="0" customWidth="1"/>
    <col min="5" max="5" width="15.25390625" style="0" customWidth="1"/>
    <col min="6" max="6" width="19.125" style="0" customWidth="1"/>
    <col min="7" max="7" width="4.25390625" style="0" customWidth="1"/>
  </cols>
  <sheetData>
    <row r="1" spans="1:6" ht="15">
      <c r="A1" s="44" t="s">
        <v>37</v>
      </c>
      <c r="B1" s="45"/>
      <c r="C1" s="45"/>
      <c r="D1" s="45"/>
      <c r="E1" s="45"/>
      <c r="F1" s="46"/>
    </row>
    <row r="2" spans="1:6" ht="15">
      <c r="A2" s="47" t="s">
        <v>64</v>
      </c>
      <c r="B2" s="48"/>
      <c r="C2" s="48"/>
      <c r="D2" s="48"/>
      <c r="E2" s="48"/>
      <c r="F2" s="49"/>
    </row>
    <row r="3" spans="1:6" ht="15">
      <c r="A3" s="29"/>
      <c r="B3" s="29"/>
      <c r="C3" s="29"/>
      <c r="D3" s="29"/>
      <c r="E3" s="29"/>
      <c r="F3" s="29"/>
    </row>
    <row r="4" spans="1:6" ht="15">
      <c r="A4" s="29"/>
      <c r="B4" s="29"/>
      <c r="C4" s="29"/>
      <c r="D4" s="29"/>
      <c r="E4" s="29"/>
      <c r="F4" s="29"/>
    </row>
    <row r="5" spans="1:6" ht="15">
      <c r="A5" s="29"/>
      <c r="B5" s="29"/>
      <c r="C5" s="29"/>
      <c r="D5" s="29"/>
      <c r="E5" s="29"/>
      <c r="F5" s="29"/>
    </row>
    <row r="6" spans="2:4" ht="12.75">
      <c r="B6" s="2"/>
      <c r="C6" s="4"/>
      <c r="D6" s="4"/>
    </row>
    <row r="7" spans="1:6" ht="15.75">
      <c r="A7" s="34"/>
      <c r="B7" s="35" t="s">
        <v>2</v>
      </c>
      <c r="C7" s="34"/>
      <c r="D7" s="34"/>
      <c r="E7" s="34"/>
      <c r="F7" s="34"/>
    </row>
    <row r="8" spans="1:6" ht="14.25">
      <c r="A8" s="3"/>
      <c r="B8" s="3" t="s">
        <v>9</v>
      </c>
      <c r="C8" s="1"/>
      <c r="D8" s="1"/>
      <c r="E8" s="1"/>
      <c r="F8" s="1"/>
    </row>
    <row r="9" spans="2:6" ht="12.75">
      <c r="B9" t="s">
        <v>10</v>
      </c>
      <c r="F9" s="10">
        <f>F35+F45</f>
        <v>0</v>
      </c>
    </row>
    <row r="10" spans="2:6" ht="12.75">
      <c r="B10" t="s">
        <v>11</v>
      </c>
      <c r="F10" s="10">
        <f>F54</f>
        <v>0</v>
      </c>
    </row>
    <row r="11" spans="1:10" ht="15.75" thickBot="1">
      <c r="A11" s="6"/>
      <c r="B11" s="9" t="s">
        <v>0</v>
      </c>
      <c r="C11" s="8"/>
      <c r="D11" s="8"/>
      <c r="E11" s="8"/>
      <c r="F11" s="11">
        <f>F9+F10</f>
        <v>0</v>
      </c>
      <c r="J11" s="28"/>
    </row>
    <row r="12" spans="1:10" ht="14.25">
      <c r="A12" s="3"/>
      <c r="B12" s="3" t="s">
        <v>12</v>
      </c>
      <c r="C12" s="1"/>
      <c r="D12" s="1"/>
      <c r="E12" s="1"/>
      <c r="F12" s="1"/>
      <c r="J12" s="28"/>
    </row>
    <row r="13" spans="2:6" ht="12.75">
      <c r="B13" t="s">
        <v>13</v>
      </c>
      <c r="F13" s="10"/>
    </row>
    <row r="14" spans="1:6" ht="15.75" thickBot="1">
      <c r="A14" s="6"/>
      <c r="B14" s="9" t="s">
        <v>0</v>
      </c>
      <c r="C14" s="8"/>
      <c r="D14" s="8"/>
      <c r="E14" s="8"/>
      <c r="F14" s="11">
        <f>SUM(F13)</f>
        <v>0</v>
      </c>
    </row>
    <row r="15" spans="1:6" ht="15.75" thickBot="1">
      <c r="A15" s="6"/>
      <c r="B15" s="7" t="s">
        <v>1</v>
      </c>
      <c r="C15" s="6"/>
      <c r="D15" s="6"/>
      <c r="E15" s="6"/>
      <c r="F15" s="43">
        <f>F11+F14</f>
        <v>0</v>
      </c>
    </row>
    <row r="16" spans="1:6" ht="15">
      <c r="A16" s="5"/>
      <c r="B16" s="16"/>
      <c r="C16" s="5"/>
      <c r="D16" s="5"/>
      <c r="E16" s="5"/>
      <c r="F16" s="17"/>
    </row>
    <row r="17" spans="1:6" ht="15">
      <c r="A17" s="5"/>
      <c r="B17" s="16"/>
      <c r="C17" s="5"/>
      <c r="D17" s="5"/>
      <c r="E17" s="5"/>
      <c r="F17" s="17"/>
    </row>
    <row r="19" spans="1:6" ht="15.75">
      <c r="A19" s="41"/>
      <c r="B19" s="42" t="s">
        <v>8</v>
      </c>
      <c r="C19" s="41"/>
      <c r="D19" s="41"/>
      <c r="E19" s="41"/>
      <c r="F19" s="41"/>
    </row>
    <row r="20" spans="1:6" ht="15.75">
      <c r="A20" s="36"/>
      <c r="B20" s="37" t="s">
        <v>14</v>
      </c>
      <c r="C20" s="36"/>
      <c r="D20" s="36"/>
      <c r="E20" s="36"/>
      <c r="F20" s="36"/>
    </row>
    <row r="21" spans="1:6" ht="12.75">
      <c r="A21" s="38" t="s">
        <v>3</v>
      </c>
      <c r="B21" s="38" t="s">
        <v>4</v>
      </c>
      <c r="C21" s="39" t="s">
        <v>5</v>
      </c>
      <c r="D21" s="39" t="s">
        <v>6</v>
      </c>
      <c r="E21" s="40" t="s">
        <v>7</v>
      </c>
      <c r="F21" s="40" t="s">
        <v>0</v>
      </c>
    </row>
    <row r="22" spans="1:6" ht="12.75">
      <c r="A22" s="18" t="s">
        <v>15</v>
      </c>
      <c r="B22" s="12" t="s">
        <v>38</v>
      </c>
      <c r="C22" s="14">
        <v>10</v>
      </c>
      <c r="D22" s="15" t="s">
        <v>16</v>
      </c>
      <c r="E22" s="13"/>
      <c r="F22" s="13">
        <f>E22*C22</f>
        <v>0</v>
      </c>
    </row>
    <row r="23" spans="1:6" ht="12.75">
      <c r="A23" s="18" t="s">
        <v>17</v>
      </c>
      <c r="B23" s="12" t="s">
        <v>39</v>
      </c>
      <c r="C23" s="14">
        <v>1</v>
      </c>
      <c r="D23" s="15" t="s">
        <v>16</v>
      </c>
      <c r="E23" s="13"/>
      <c r="F23" s="13">
        <f aca="true" t="shared" si="0" ref="F23:F34">E23*C23</f>
        <v>0</v>
      </c>
    </row>
    <row r="24" spans="1:6" ht="12.75">
      <c r="A24" s="18" t="s">
        <v>18</v>
      </c>
      <c r="B24" s="12" t="s">
        <v>19</v>
      </c>
      <c r="C24" s="14">
        <v>1</v>
      </c>
      <c r="D24" s="15" t="s">
        <v>16</v>
      </c>
      <c r="E24" s="13"/>
      <c r="F24" s="13">
        <f t="shared" si="0"/>
        <v>0</v>
      </c>
    </row>
    <row r="25" spans="1:6" ht="12.75">
      <c r="A25" s="18" t="s">
        <v>20</v>
      </c>
      <c r="B25" s="12" t="s">
        <v>40</v>
      </c>
      <c r="C25" s="14">
        <v>1</v>
      </c>
      <c r="D25" s="15" t="s">
        <v>16</v>
      </c>
      <c r="E25" s="13"/>
      <c r="F25" s="13">
        <f t="shared" si="0"/>
        <v>0</v>
      </c>
    </row>
    <row r="26" spans="1:6" ht="12.75">
      <c r="A26" s="18" t="s">
        <v>21</v>
      </c>
      <c r="B26" s="12" t="s">
        <v>43</v>
      </c>
      <c r="C26" s="14">
        <v>45</v>
      </c>
      <c r="D26" s="15" t="s">
        <v>22</v>
      </c>
      <c r="E26" s="13"/>
      <c r="F26" s="13">
        <f t="shared" si="0"/>
        <v>0</v>
      </c>
    </row>
    <row r="27" spans="1:6" ht="12.75">
      <c r="A27" s="18" t="s">
        <v>23</v>
      </c>
      <c r="B27" s="12" t="s">
        <v>44</v>
      </c>
      <c r="C27" s="14">
        <v>15</v>
      </c>
      <c r="D27" s="15" t="s">
        <v>22</v>
      </c>
      <c r="E27" s="13"/>
      <c r="F27" s="13">
        <f t="shared" si="0"/>
        <v>0</v>
      </c>
    </row>
    <row r="28" spans="1:6" ht="12.75">
      <c r="A28" s="18" t="s">
        <v>41</v>
      </c>
      <c r="B28" s="12" t="s">
        <v>42</v>
      </c>
      <c r="C28" s="14">
        <v>50</v>
      </c>
      <c r="D28" s="15" t="s">
        <v>22</v>
      </c>
      <c r="E28" s="13"/>
      <c r="F28" s="13">
        <f t="shared" si="0"/>
        <v>0</v>
      </c>
    </row>
    <row r="29" spans="1:6" ht="12.75">
      <c r="A29" s="18" t="s">
        <v>24</v>
      </c>
      <c r="B29" s="12" t="s">
        <v>25</v>
      </c>
      <c r="C29" s="14">
        <v>4</v>
      </c>
      <c r="D29" s="15" t="s">
        <v>16</v>
      </c>
      <c r="E29" s="13"/>
      <c r="F29" s="13">
        <f t="shared" si="0"/>
        <v>0</v>
      </c>
    </row>
    <row r="30" spans="1:6" ht="12.75">
      <c r="A30" s="18" t="s">
        <v>46</v>
      </c>
      <c r="B30" s="12" t="s">
        <v>45</v>
      </c>
      <c r="C30" s="14">
        <v>1</v>
      </c>
      <c r="D30" s="15" t="s">
        <v>16</v>
      </c>
      <c r="E30" s="13"/>
      <c r="F30" s="13">
        <f t="shared" si="0"/>
        <v>0</v>
      </c>
    </row>
    <row r="31" spans="1:6" ht="12.75">
      <c r="A31" s="18" t="s">
        <v>47</v>
      </c>
      <c r="B31" s="12" t="s">
        <v>48</v>
      </c>
      <c r="C31" s="14">
        <v>1</v>
      </c>
      <c r="D31" s="15" t="s">
        <v>16</v>
      </c>
      <c r="E31" s="13"/>
      <c r="F31" s="13">
        <f t="shared" si="0"/>
        <v>0</v>
      </c>
    </row>
    <row r="32" spans="1:6" ht="12.75">
      <c r="A32" s="18" t="s">
        <v>49</v>
      </c>
      <c r="B32" s="12" t="s">
        <v>50</v>
      </c>
      <c r="C32" s="14">
        <v>5</v>
      </c>
      <c r="D32" s="15" t="s">
        <v>16</v>
      </c>
      <c r="E32" s="13"/>
      <c r="F32" s="13">
        <f t="shared" si="0"/>
        <v>0</v>
      </c>
    </row>
    <row r="33" spans="1:6" ht="12.75">
      <c r="A33" s="18" t="s">
        <v>51</v>
      </c>
      <c r="B33" s="12" t="s">
        <v>52</v>
      </c>
      <c r="C33" s="14">
        <v>1</v>
      </c>
      <c r="D33" s="15" t="s">
        <v>16</v>
      </c>
      <c r="E33" s="13"/>
      <c r="F33" s="13">
        <f t="shared" si="0"/>
        <v>0</v>
      </c>
    </row>
    <row r="34" spans="1:6" ht="12.75">
      <c r="A34" s="18" t="s">
        <v>55</v>
      </c>
      <c r="B34" s="12" t="s">
        <v>56</v>
      </c>
      <c r="C34" s="14">
        <v>1</v>
      </c>
      <c r="D34" s="15" t="s">
        <v>16</v>
      </c>
      <c r="E34" s="13"/>
      <c r="F34" s="13">
        <f t="shared" si="0"/>
        <v>0</v>
      </c>
    </row>
    <row r="35" spans="1:6" ht="15">
      <c r="A35" s="24"/>
      <c r="B35" s="25" t="s">
        <v>0</v>
      </c>
      <c r="C35" s="26"/>
      <c r="D35" s="26"/>
      <c r="E35" s="26"/>
      <c r="F35" s="27">
        <f>SUM(F22:F34)</f>
        <v>0</v>
      </c>
    </row>
    <row r="36" spans="1:6" ht="15">
      <c r="A36" s="30"/>
      <c r="B36" s="31"/>
      <c r="C36" s="32"/>
      <c r="D36" s="32"/>
      <c r="E36" s="32"/>
      <c r="F36" s="33"/>
    </row>
    <row r="38" spans="1:6" ht="15.75">
      <c r="A38" s="36"/>
      <c r="B38" s="37" t="s">
        <v>26</v>
      </c>
      <c r="C38" s="36"/>
      <c r="D38" s="36"/>
      <c r="E38" s="36"/>
      <c r="F38" s="36"/>
    </row>
    <row r="39" spans="1:6" ht="12.75">
      <c r="A39" s="38" t="s">
        <v>3</v>
      </c>
      <c r="B39" s="38" t="s">
        <v>4</v>
      </c>
      <c r="C39" s="39" t="s">
        <v>5</v>
      </c>
      <c r="D39" s="39" t="s">
        <v>6</v>
      </c>
      <c r="E39" s="40" t="s">
        <v>7</v>
      </c>
      <c r="F39" s="40" t="s">
        <v>0</v>
      </c>
    </row>
    <row r="40" spans="1:6" ht="12.75">
      <c r="A40" s="18" t="s">
        <v>27</v>
      </c>
      <c r="B40" s="12" t="s">
        <v>28</v>
      </c>
      <c r="C40" s="14">
        <v>8</v>
      </c>
      <c r="D40" s="15" t="s">
        <v>16</v>
      </c>
      <c r="E40" s="13"/>
      <c r="F40" s="13">
        <f>E40*C40</f>
        <v>0</v>
      </c>
    </row>
    <row r="41" spans="1:6" ht="12.75">
      <c r="A41" s="18" t="s">
        <v>29</v>
      </c>
      <c r="B41" s="12" t="s">
        <v>57</v>
      </c>
      <c r="C41" s="14">
        <v>1</v>
      </c>
      <c r="D41" s="15" t="s">
        <v>16</v>
      </c>
      <c r="E41" s="13"/>
      <c r="F41" s="13">
        <f>E41*C41</f>
        <v>0</v>
      </c>
    </row>
    <row r="42" spans="1:6" ht="12.75">
      <c r="A42" s="18" t="s">
        <v>58</v>
      </c>
      <c r="B42" s="12" t="s">
        <v>59</v>
      </c>
      <c r="C42" s="14">
        <v>1</v>
      </c>
      <c r="D42" s="15" t="s">
        <v>16</v>
      </c>
      <c r="E42" s="13"/>
      <c r="F42" s="13">
        <f>E42*C42</f>
        <v>0</v>
      </c>
    </row>
    <row r="43" spans="1:6" ht="12.75">
      <c r="A43" s="18" t="s">
        <v>60</v>
      </c>
      <c r="B43" s="12" t="s">
        <v>61</v>
      </c>
      <c r="C43" s="14">
        <v>1</v>
      </c>
      <c r="D43" s="15" t="s">
        <v>16</v>
      </c>
      <c r="E43" s="13"/>
      <c r="F43" s="13">
        <f>E43*C43</f>
        <v>0</v>
      </c>
    </row>
    <row r="44" spans="1:6" ht="12.75">
      <c r="A44" s="18" t="s">
        <v>53</v>
      </c>
      <c r="B44" s="12" t="s">
        <v>54</v>
      </c>
      <c r="C44" s="14">
        <v>1</v>
      </c>
      <c r="D44" s="15" t="s">
        <v>16</v>
      </c>
      <c r="E44" s="13"/>
      <c r="F44" s="13">
        <f>C44*E44</f>
        <v>0</v>
      </c>
    </row>
    <row r="45" spans="1:6" ht="15">
      <c r="A45" s="24"/>
      <c r="B45" s="25" t="s">
        <v>0</v>
      </c>
      <c r="C45" s="26"/>
      <c r="D45" s="26"/>
      <c r="E45" s="26"/>
      <c r="F45" s="27">
        <f>SUM(F40:F44)</f>
        <v>0</v>
      </c>
    </row>
    <row r="46" spans="1:6" s="1" customFormat="1" ht="15">
      <c r="A46" s="30"/>
      <c r="B46" s="31"/>
      <c r="C46" s="32"/>
      <c r="D46" s="32"/>
      <c r="E46" s="32"/>
      <c r="F46" s="33"/>
    </row>
    <row r="48" spans="1:6" ht="15.75">
      <c r="A48" s="19"/>
      <c r="B48" s="20" t="s">
        <v>30</v>
      </c>
      <c r="C48" s="19"/>
      <c r="D48" s="19"/>
      <c r="E48" s="19"/>
      <c r="F48" s="19"/>
    </row>
    <row r="49" spans="1:6" ht="12.75">
      <c r="A49" s="21" t="s">
        <v>3</v>
      </c>
      <c r="B49" s="21" t="s">
        <v>4</v>
      </c>
      <c r="C49" s="22" t="s">
        <v>5</v>
      </c>
      <c r="D49" s="22" t="s">
        <v>6</v>
      </c>
      <c r="E49" s="23" t="s">
        <v>7</v>
      </c>
      <c r="F49" s="23" t="s">
        <v>0</v>
      </c>
    </row>
    <row r="50" spans="1:6" ht="12.75">
      <c r="A50" s="18" t="s">
        <v>31</v>
      </c>
      <c r="B50" s="12" t="s">
        <v>32</v>
      </c>
      <c r="C50" s="14">
        <v>1</v>
      </c>
      <c r="D50" s="15" t="s">
        <v>16</v>
      </c>
      <c r="E50" s="13"/>
      <c r="F50" s="13">
        <f>E50*C50</f>
        <v>0</v>
      </c>
    </row>
    <row r="51" spans="1:6" ht="12.75">
      <c r="A51" s="18" t="s">
        <v>33</v>
      </c>
      <c r="B51" s="12" t="s">
        <v>34</v>
      </c>
      <c r="C51" s="14">
        <v>10</v>
      </c>
      <c r="D51" s="15" t="s">
        <v>16</v>
      </c>
      <c r="E51" s="13"/>
      <c r="F51" s="13">
        <f>E51*C51</f>
        <v>0</v>
      </c>
    </row>
    <row r="52" spans="1:6" ht="12.75">
      <c r="A52" s="18" t="s">
        <v>35</v>
      </c>
      <c r="B52" s="12" t="s">
        <v>62</v>
      </c>
      <c r="C52" s="14">
        <v>110</v>
      </c>
      <c r="D52" s="15" t="s">
        <v>22</v>
      </c>
      <c r="E52" s="13"/>
      <c r="F52" s="13">
        <f>E52*C52</f>
        <v>0</v>
      </c>
    </row>
    <row r="53" spans="1:6" ht="12.75">
      <c r="A53" s="18" t="s">
        <v>36</v>
      </c>
      <c r="B53" s="12" t="s">
        <v>63</v>
      </c>
      <c r="C53" s="14">
        <v>1</v>
      </c>
      <c r="D53" s="15" t="s">
        <v>16</v>
      </c>
      <c r="E53" s="13"/>
      <c r="F53" s="13">
        <f>E53*C53</f>
        <v>0</v>
      </c>
    </row>
    <row r="54" spans="1:6" ht="15">
      <c r="A54" s="24"/>
      <c r="B54" s="25" t="s">
        <v>0</v>
      </c>
      <c r="C54" s="26"/>
      <c r="D54" s="26"/>
      <c r="E54" s="26"/>
      <c r="F54" s="27">
        <f>SUM(F50:F53)</f>
        <v>0</v>
      </c>
    </row>
    <row r="56" spans="1:6" s="1" customFormat="1" ht="15">
      <c r="A56" s="30"/>
      <c r="B56" s="31"/>
      <c r="C56" s="32"/>
      <c r="D56" s="32"/>
      <c r="E56" s="32"/>
      <c r="F56" s="33"/>
    </row>
  </sheetData>
  <sheetProtection/>
  <mergeCells count="2">
    <mergeCell ref="A1:F1"/>
    <mergeCell ref="A2:F2"/>
  </mergeCells>
  <printOptions/>
  <pageMargins left="0.5905511811023623" right="0.5511811023622047" top="0.7086614173228347" bottom="0.5905511811023623" header="0.15748031496062992" footer="0.15748031496062992"/>
  <pageSetup horizontalDpi="600" verticalDpi="600" orientation="portrait" paperSize="9" scale="97" r:id="rId1"/>
  <headerFooter scaleWithDoc="0">
    <firstHeader>&amp;L&amp;"Comic Sans MS,Tučné"&amp;12Nabídková cena
Rozpočet&amp;Cstrana &amp;P  z &amp;N stran&amp;R&amp;"Comic Sans MS,Tučné"&amp;12VLASTIMIL PETRÁŠEK elektro
257 53 Vrchotovy Janovice 122</firstHeader>
    <firstFooter>&amp;L&amp;"Comic Sans MS,Kurzíva"&amp;7IČO: 122 24 413
Dič: CZ5406093616&amp;R&amp;"Comic Sans MS,Kurzíva"&amp;7tel.: +420 602 288 086
E-mail:  elpet@iol.cz</first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/>
  <cp:keywords/>
  <dc:description/>
  <cp:lastModifiedBy>Luboš Kurz</cp:lastModifiedBy>
  <cp:lastPrinted>2018-03-26T06:33:07Z</cp:lastPrinted>
  <dcterms:created xsi:type="dcterms:W3CDTF">2001-05-14T05:19:07Z</dcterms:created>
  <dcterms:modified xsi:type="dcterms:W3CDTF">2018-03-26T06:33:34Z</dcterms:modified>
  <cp:category/>
  <cp:version/>
  <cp:contentType/>
  <cp:contentStatus/>
</cp:coreProperties>
</file>